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idor\Compartilhados\MESSIAS MOREIRA\PCA\"/>
    </mc:Choice>
  </mc:AlternateContent>
  <bookViews>
    <workbookView xWindow="-120" yWindow="-120" windowWidth="29040" windowHeight="15840"/>
  </bookViews>
  <sheets>
    <sheet name="Planilha1" sheetId="1" r:id="rId1"/>
  </sheets>
  <definedNames>
    <definedName name="_xlnm._FilterDatabase" localSheetId="0" hidden="1">Planilha1!$B$13:$N$53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N53" i="1"/>
  <c r="G8" i="1" l="1"/>
</calcChain>
</file>

<file path=xl/sharedStrings.xml><?xml version="1.0" encoding="utf-8"?>
<sst xmlns="http://schemas.openxmlformats.org/spreadsheetml/2006/main" count="392" uniqueCount="187">
  <si>
    <t>03 - INSTITUTO DE PREVIDENCIA MUNICIPAL DE LAVRAS</t>
  </si>
  <si>
    <t>Tipo do Item</t>
  </si>
  <si>
    <t>Subitem</t>
  </si>
  <si>
    <t>Grau de Prioridade</t>
  </si>
  <si>
    <t>Tipo de Contratação</t>
  </si>
  <si>
    <t>MATERIAL</t>
  </si>
  <si>
    <t>PERMANENTE</t>
  </si>
  <si>
    <t>ALTA</t>
  </si>
  <si>
    <t>DISPENSA/DIRETA</t>
  </si>
  <si>
    <t>2. RESUMO DO PLANO</t>
  </si>
  <si>
    <t>SERVIÇO</t>
  </si>
  <si>
    <t>CONSUMO</t>
  </si>
  <si>
    <t>MÉDIA</t>
  </si>
  <si>
    <t>INEXIGIBILIDADE</t>
  </si>
  <si>
    <t>OBRA</t>
  </si>
  <si>
    <t>CONTINUADO</t>
  </si>
  <si>
    <t>BAIXA</t>
  </si>
  <si>
    <t>CONCORRÊNCIA</t>
  </si>
  <si>
    <t>UNIDADE</t>
  </si>
  <si>
    <t>VALOR ESTIMADO</t>
  </si>
  <si>
    <t>NÃO CONTINUADO</t>
  </si>
  <si>
    <t>CONCURSO</t>
  </si>
  <si>
    <t>LAVRASPREV</t>
  </si>
  <si>
    <t>PRAZO INDETERMINADO</t>
  </si>
  <si>
    <t>LEILÃO</t>
  </si>
  <si>
    <t>TOTAL GERAL</t>
  </si>
  <si>
    <t>2. DETELHAMENTO DO PLANO - POR SECRETARIA</t>
  </si>
  <si>
    <t>Especificação</t>
  </si>
  <si>
    <t>Descrição</t>
  </si>
  <si>
    <t xml:space="preserve">Data Prevista </t>
  </si>
  <si>
    <t>Generos de alimentação</t>
  </si>
  <si>
    <t>Despesas com Generos alimenticios para uso do pessoal do Lavrasprev</t>
  </si>
  <si>
    <t>Janeiro</t>
  </si>
  <si>
    <t>Material de Escritório</t>
  </si>
  <si>
    <t>Despesas de Materiais de Expediente para Uso do LAVRASPREV</t>
  </si>
  <si>
    <t>Material de Limpeza e Higienização</t>
  </si>
  <si>
    <t>Material de Copa e Cozinha</t>
  </si>
  <si>
    <t>Despesa com Material de Limpeza e Higienização para  uso do LAVRASPREV</t>
  </si>
  <si>
    <t>Despesa com Material de Copa e Cozinha para uso do LAVRASPREV</t>
  </si>
  <si>
    <t>Equipamentos de Processamento de Dados</t>
  </si>
  <si>
    <t xml:space="preserve">Despesa com Equipamentos de Processamento de Dados </t>
  </si>
  <si>
    <t>Fevereiro</t>
  </si>
  <si>
    <t>Eletro Doméstico</t>
  </si>
  <si>
    <t>Despesa com Eletro Doméstico</t>
  </si>
  <si>
    <t>Março</t>
  </si>
  <si>
    <t>Eletro Eletrônico</t>
  </si>
  <si>
    <t>Despesa com Eletro Eletrônico</t>
  </si>
  <si>
    <t>Mòveis Para Escritório</t>
  </si>
  <si>
    <t>Despesa com Móveis de Escritório</t>
  </si>
  <si>
    <t>Manutenção do Prédio do Lavrasprev</t>
  </si>
  <si>
    <t>Despesas com manutenção do Prédio do Lavrasprev</t>
  </si>
  <si>
    <t>Julho</t>
  </si>
  <si>
    <t>Passagem Aérea</t>
  </si>
  <si>
    <t>Despesa com locomoção de Servidores do Lavrasprev</t>
  </si>
  <si>
    <t>Maio</t>
  </si>
  <si>
    <t>Uniformes</t>
  </si>
  <si>
    <t>Desepsa com confecção de Unbiformes para os servidores do Lavrasprev</t>
  </si>
  <si>
    <t>Junho</t>
  </si>
  <si>
    <t>Material Gráfico</t>
  </si>
  <si>
    <t>Despesa com confcção de Pasta para processo do Lavrasprev</t>
  </si>
  <si>
    <t>Eenergia Elétrica</t>
  </si>
  <si>
    <t>Despesasa com Energia Elétrica consumida pelo Lavrasprev</t>
  </si>
  <si>
    <t>Água</t>
  </si>
  <si>
    <t>Despesa com o consumo de água e Tratamento de Esgoto Lavrasprev</t>
  </si>
  <si>
    <t>Diárias</t>
  </si>
  <si>
    <t>Despesa com Diárias para Viagen dos Servidores do Lavrasprev</t>
  </si>
  <si>
    <t>Cursos</t>
  </si>
  <si>
    <t>Despesas com Seminários e Cursos para Servidores do Lavrasprev</t>
  </si>
  <si>
    <t>Serviço de Informática</t>
  </si>
  <si>
    <t>Dezembro</t>
  </si>
  <si>
    <t>Combustível</t>
  </si>
  <si>
    <t>Contratação de Empresa para fornecimento de combustível Etanol</t>
  </si>
  <si>
    <t>Siafic</t>
  </si>
  <si>
    <t>Renovação Contratual com a Empresa para comunicação com o SIAFIC</t>
  </si>
  <si>
    <t>Segurança e Medicina do Trabalho</t>
  </si>
  <si>
    <t>Contratação de Empresa em Segurança do Tranalho e e-social</t>
  </si>
  <si>
    <t>Pró Gestão</t>
  </si>
  <si>
    <t xml:space="preserve"> Telefonia</t>
  </si>
  <si>
    <t>Renovação Contratual com a Empresa de Telefonia</t>
  </si>
  <si>
    <t>Agosto</t>
  </si>
  <si>
    <t>Contratação de Empresa de Manutenção de Certificação do Pró Gestão</t>
  </si>
  <si>
    <t>Cópias Reprográficas</t>
  </si>
  <si>
    <t>Renovação contratual com a Empresa de Copias Reprogr´ficas</t>
  </si>
  <si>
    <t>Internet</t>
  </si>
  <si>
    <t>Renovação contratual com a empresa fornecedora de Internet</t>
  </si>
  <si>
    <t>Junta Médica</t>
  </si>
  <si>
    <t>Renovação de Contrato de Serviços Técnicos de Perícias Médica</t>
  </si>
  <si>
    <t>Setembro</t>
  </si>
  <si>
    <t>Consultoria Atuarial</t>
  </si>
  <si>
    <t>Renovação Contratual da Empresa de Assessoria e Consultoria Atuarial</t>
  </si>
  <si>
    <t>Assessoria Contábil</t>
  </si>
  <si>
    <t>Renovação Contratual da Empresa de Assessoria e Consultoria Contábil</t>
  </si>
  <si>
    <t>Locação de Veículos</t>
  </si>
  <si>
    <t>Água Mineral</t>
  </si>
  <si>
    <t>Renovação Contratual da Empresa Fornecedora de Agua Mineral gl 20lts</t>
  </si>
  <si>
    <t>Aluguel</t>
  </si>
  <si>
    <t>Renovação Contratual do Aluguel da Sede do Lavrasprev</t>
  </si>
  <si>
    <t>Locação de Software</t>
  </si>
  <si>
    <t>Renovação de contrato com a Empresa de Locação de Software</t>
  </si>
  <si>
    <t>Consultoria Financeira</t>
  </si>
  <si>
    <t>Renovação Contratual com a Empresa de Consultoria Financeira</t>
  </si>
  <si>
    <t>Novembro</t>
  </si>
  <si>
    <t xml:space="preserve"> Dataprev</t>
  </si>
  <si>
    <t>Renovação de Contrato de Serviços Estratégicos de Tecnologia da Informação</t>
  </si>
  <si>
    <t>Segurança Patrimonial</t>
  </si>
  <si>
    <t>Contratação de Empresa para serviço de segurança Patrimonial</t>
  </si>
  <si>
    <t>Convenio</t>
  </si>
  <si>
    <t>Convenio com as Associações</t>
  </si>
  <si>
    <t>Subelemento</t>
  </si>
  <si>
    <t>01 - LAVRASPREV</t>
  </si>
  <si>
    <t>3.3.9.0.30.07</t>
  </si>
  <si>
    <t>3.3.9.0.30.16</t>
  </si>
  <si>
    <t>3.3.9.0.30.22</t>
  </si>
  <si>
    <t>3.3.9.0.30.21</t>
  </si>
  <si>
    <t>3.3.9.0.30.17</t>
  </si>
  <si>
    <t>4.4.9.0.52.19</t>
  </si>
  <si>
    <t>4.4.9.0.52.06</t>
  </si>
  <si>
    <t>4.4.9.0.52.24</t>
  </si>
  <si>
    <t>3.3.9.0.30.99</t>
  </si>
  <si>
    <t>3.3.9.0.30.39</t>
  </si>
  <si>
    <t>3.3.9.0.30.23</t>
  </si>
  <si>
    <t>3.3.9.0.30.01</t>
  </si>
  <si>
    <t>3.3.9.0.33.99</t>
  </si>
  <si>
    <t>3.3.9.0.39.29</t>
  </si>
  <si>
    <t>3.3.9.0.39.30</t>
  </si>
  <si>
    <t>3.3.9.0.14.05</t>
  </si>
  <si>
    <t>3.3.9.0.39.34</t>
  </si>
  <si>
    <t>3.3.9.0.40.07</t>
  </si>
  <si>
    <t>3.3.9.0.40.02</t>
  </si>
  <si>
    <t>3.3.9.0.39.05</t>
  </si>
  <si>
    <t>3.3.9.0.40.01</t>
  </si>
  <si>
    <t>3.3.9.0.39.43</t>
  </si>
  <si>
    <t>3.3.9.0.40.06</t>
  </si>
  <si>
    <t>3.3.9.0.39.10</t>
  </si>
  <si>
    <t>3.3.9.0.39.99</t>
  </si>
  <si>
    <t>3.3.9.0.35.01</t>
  </si>
  <si>
    <t>3.3.9.0.35.99</t>
  </si>
  <si>
    <t>Prestação de Serviços técnicos na manutenção Preventiva e Corretiva dos Equipamenetos de Informática</t>
  </si>
  <si>
    <t xml:space="preserve"> NOME DO ÓRGÃO: </t>
  </si>
  <si>
    <t>3.3.90.35.00</t>
  </si>
  <si>
    <t>Consultoria previdenciária</t>
  </si>
  <si>
    <t xml:space="preserve">Contratação de Empresa em Consultoria Previdenciária </t>
  </si>
  <si>
    <t>Abril</t>
  </si>
  <si>
    <t xml:space="preserve"> </t>
  </si>
  <si>
    <t>Iten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</si>
  <si>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</si>
  <si>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</si>
  <si>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</si>
  <si>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</si>
  <si>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</si>
  <si>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</si>
  <si>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</si>
  <si>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</si>
  <si>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</si>
  <si>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</si>
  <si>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</si>
  <si>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</si>
  <si>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</si>
  <si>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</si>
  <si>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</si>
  <si>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</si>
  <si>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</si>
  <si>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</si>
  <si>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</si>
  <si>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</si>
  <si>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</si>
  <si>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</si>
  <si>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</si>
  <si>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</si>
  <si>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</si>
  <si>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</si>
  <si>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</si>
  <si>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</si>
  <si>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</si>
  <si>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</si>
  <si>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</si>
  <si>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</si>
  <si>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</si>
  <si>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</si>
  <si>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</si>
  <si>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</si>
  <si>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</si>
  <si>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039</t>
  </si>
  <si>
    <t>040</t>
  </si>
  <si>
    <t>PLANO DE CONTRATAÇÃO ANUAL 2026</t>
  </si>
  <si>
    <t>Projeção para 2026</t>
  </si>
  <si>
    <t>Contratação de Empresa para Locação de Veiculos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</si>
</sst>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4" fontId="2" fillId="0" borderId="12" xfId="0" applyNumberFormat="1" applyFont="1" applyBorder="1" applyAlignment="1">
      <alignment horizontal="center"/>
    </xf>
    <xf numFmtId="0" fontId="1" fillId="0" borderId="0" xfId="0" applyFont="1"/>
    <xf numFmtId="4" fontId="1" fillId="0" borderId="0" xfId="0" applyNumberFormat="1" applyFont="1"/>
    <xf numFmtId="4" fontId="2" fillId="0" borderId="0" xfId="0" applyNumberFormat="1" applyFont="1"/>
    <xf numFmtId="0" fontId="2" fillId="0" borderId="22" xfId="0" applyFont="1" applyBorder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/>
    </xf>
    <xf numFmtId="4" fontId="2" fillId="0" borderId="23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 vertical="center"/>
    </xf>
    <xf numFmtId="4" fontId="2" fillId="0" borderId="24" xfId="0" applyNumberFormat="1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4" fontId="2" fillId="0" borderId="28" xfId="0" applyNumberFormat="1" applyFont="1" applyBorder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4" fontId="1" fillId="0" borderId="27" xfId="0" applyNumberFormat="1" applyFont="1" applyBorder="1" applyAlignment="1">
      <alignment horizontal="center" vertical="center"/>
    </xf>
    <xf numFmtId="0" fontId="1" fillId="0" borderId="20" xfId="0" applyFont="1" applyBorder="1"/>
    <xf numFmtId="0" fontId="1" fillId="0" borderId="19" xfId="0" applyFont="1" applyBorder="1"/>
    <xf numFmtId="0" fontId="1" fillId="0" borderId="30" xfId="0" applyFont="1" applyBorder="1"/>
    <xf numFmtId="4" fontId="1" fillId="0" borderId="20" xfId="0" applyNumberFormat="1" applyFont="1" applyBorder="1"/>
    <xf numFmtId="4" fontId="1" fillId="0" borderId="21" xfId="0" applyNumberFormat="1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 vertical="center"/>
    </xf>
    <xf numFmtId="49" fontId="1" fillId="0" borderId="11" xfId="0" applyNumberFormat="1" applyFont="1" applyBorder="1"/>
    <xf numFmtId="0" fontId="1" fillId="0" borderId="11" xfId="0" applyFont="1" applyBorder="1"/>
    <xf numFmtId="0" fontId="1" fillId="0" borderId="11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left" indent="2"/>
    </xf>
    <xf numFmtId="0" fontId="1" fillId="0" borderId="0" xfId="0" applyFont="1" applyAlignment="1">
      <alignment horizontal="left"/>
    </xf>
    <xf numFmtId="0" fontId="2" fillId="0" borderId="6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center"/>
    </xf>
    <xf numFmtId="4" fontId="2" fillId="0" borderId="18" xfId="0" applyNumberFormat="1" applyFont="1" applyBorder="1" applyAlignment="1">
      <alignment horizontal="center"/>
    </xf>
    <xf numFmtId="4" fontId="2" fillId="0" borderId="21" xfId="0" applyNumberFormat="1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workbookViewId="0">
      <selection activeCell="G8" sqref="G8:H8"/>
    </sheetView>
  </sheetViews>
  <sheetFormatPr defaultRowHeight="12.75" x14ac:dyDescent="0.2"/>
  <cols>
    <col min="1" max="1" width="4" style="1" bestFit="1" customWidth="1"/>
    <col min="2" max="2" width="12.140625" style="1" customWidth="1"/>
    <col min="3" max="3" width="34.42578125" style="1" customWidth="1"/>
    <col min="4" max="4" width="12.7109375" style="1" bestFit="1" customWidth="1"/>
    <col min="5" max="5" width="17.5703125" style="1" customWidth="1"/>
    <col min="6" max="6" width="11.140625" style="1" customWidth="1"/>
    <col min="7" max="7" width="8.5703125" style="1" customWidth="1"/>
    <col min="8" max="8" width="14.42578125" style="1" customWidth="1"/>
    <col min="9" max="9" width="9.140625" style="1"/>
    <col min="10" max="10" width="17.7109375" style="1" customWidth="1"/>
    <col min="11" max="11" width="16.7109375" style="1" customWidth="1"/>
    <col min="12" max="12" width="12.28515625" style="14" customWidth="1"/>
    <col min="13" max="13" width="19.28515625" style="14" customWidth="1"/>
    <col min="14" max="14" width="18.28515625" style="18" customWidth="1"/>
    <col min="15" max="15" width="9.140625" style="1"/>
    <col min="16" max="16" width="10.42578125" style="2" bestFit="1" customWidth="1"/>
    <col min="17" max="17" width="22.85546875" style="2" bestFit="1" customWidth="1"/>
    <col min="18" max="18" width="16" style="2" bestFit="1" customWidth="1"/>
    <col min="19" max="19" width="21.85546875" style="2" bestFit="1" customWidth="1"/>
    <col min="20" max="16384" width="9.140625" style="1"/>
  </cols>
  <sheetData>
    <row r="1" spans="1:19" ht="13.5" thickBot="1" x14ac:dyDescent="0.25">
      <c r="B1" s="47" t="s">
        <v>184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9"/>
    </row>
    <row r="2" spans="1:19" ht="13.5" thickBot="1" x14ac:dyDescent="0.25">
      <c r="B2" s="50" t="s">
        <v>138</v>
      </c>
      <c r="C2" s="50"/>
      <c r="D2" s="50"/>
      <c r="E2" s="51" t="s">
        <v>0</v>
      </c>
      <c r="F2" s="51"/>
      <c r="G2" s="51"/>
      <c r="H2" s="51"/>
      <c r="I2" s="51"/>
      <c r="J2" s="51"/>
      <c r="K2" s="51"/>
      <c r="L2" s="51"/>
      <c r="M2" s="51"/>
      <c r="N2" s="51"/>
      <c r="P2" s="3" t="s">
        <v>1</v>
      </c>
      <c r="Q2" s="4" t="s">
        <v>2</v>
      </c>
      <c r="R2" s="4" t="s">
        <v>3</v>
      </c>
      <c r="S2" s="5" t="s">
        <v>4</v>
      </c>
    </row>
    <row r="3" spans="1:19" ht="13.5" thickBot="1" x14ac:dyDescent="0.25"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P3" s="6" t="s">
        <v>5</v>
      </c>
      <c r="Q3" s="7" t="s">
        <v>6</v>
      </c>
      <c r="R3" s="7" t="s">
        <v>7</v>
      </c>
      <c r="S3" s="8" t="s">
        <v>8</v>
      </c>
    </row>
    <row r="4" spans="1:19" ht="13.5" thickBot="1" x14ac:dyDescent="0.25">
      <c r="B4" s="53" t="s">
        <v>9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5"/>
      <c r="P4" s="9" t="s">
        <v>10</v>
      </c>
      <c r="Q4" s="10" t="s">
        <v>11</v>
      </c>
      <c r="R4" s="10" t="s">
        <v>12</v>
      </c>
      <c r="S4" s="11" t="s">
        <v>13</v>
      </c>
    </row>
    <row r="5" spans="1:19" ht="13.5" thickBot="1" x14ac:dyDescent="0.25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9" t="s">
        <v>14</v>
      </c>
      <c r="Q5" s="10" t="s">
        <v>15</v>
      </c>
      <c r="R5" s="10" t="s">
        <v>16</v>
      </c>
      <c r="S5" s="11" t="s">
        <v>17</v>
      </c>
    </row>
    <row r="6" spans="1:19" ht="13.5" thickBot="1" x14ac:dyDescent="0.25">
      <c r="B6" s="56" t="s">
        <v>18</v>
      </c>
      <c r="C6" s="57"/>
      <c r="D6" s="57"/>
      <c r="E6" s="57"/>
      <c r="F6" s="58"/>
      <c r="G6" s="59" t="s">
        <v>19</v>
      </c>
      <c r="H6" s="60"/>
      <c r="I6" s="12"/>
      <c r="J6" s="13"/>
      <c r="K6" s="13"/>
      <c r="L6" s="13"/>
      <c r="M6" s="13"/>
      <c r="N6" s="17"/>
      <c r="P6" s="9"/>
      <c r="Q6" s="10" t="s">
        <v>20</v>
      </c>
      <c r="R6" s="10"/>
      <c r="S6" s="11" t="s">
        <v>21</v>
      </c>
    </row>
    <row r="7" spans="1:19" s="12" customFormat="1" ht="15.75" customHeight="1" thickBot="1" x14ac:dyDescent="0.25">
      <c r="A7" s="42" t="s">
        <v>22</v>
      </c>
      <c r="B7" s="42"/>
      <c r="C7" s="42"/>
      <c r="D7" s="42"/>
      <c r="E7" s="42"/>
      <c r="F7" s="63"/>
      <c r="G7" s="61">
        <f>N53</f>
        <v>1013581.7999999999</v>
      </c>
      <c r="H7" s="62"/>
      <c r="I7" s="1"/>
      <c r="J7" s="14"/>
      <c r="K7" s="14"/>
      <c r="L7" s="14"/>
      <c r="M7" s="14"/>
      <c r="N7" s="18"/>
      <c r="P7" s="9"/>
      <c r="Q7" s="10" t="s">
        <v>23</v>
      </c>
      <c r="R7" s="10"/>
      <c r="S7" s="11" t="s">
        <v>24</v>
      </c>
    </row>
    <row r="8" spans="1:19" ht="15.75" customHeight="1" thickBot="1" x14ac:dyDescent="0.25">
      <c r="A8" s="64" t="s">
        <v>25</v>
      </c>
      <c r="B8" s="64"/>
      <c r="C8" s="64"/>
      <c r="D8" s="64"/>
      <c r="E8" s="64"/>
      <c r="F8" s="65"/>
      <c r="G8" s="59">
        <f>SUM(G6:H7)</f>
        <v>1013581.7999999999</v>
      </c>
      <c r="H8" s="60"/>
      <c r="J8" s="14"/>
      <c r="K8" s="14"/>
    </row>
    <row r="10" spans="1:19" ht="15.75" customHeight="1" x14ac:dyDescent="0.2">
      <c r="A10" s="40" t="s">
        <v>26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</row>
    <row r="11" spans="1:19" ht="13.5" hidden="1" thickBot="1" x14ac:dyDescent="0.25">
      <c r="B11" s="15"/>
      <c r="I11" s="12"/>
      <c r="N11" s="19"/>
    </row>
    <row r="12" spans="1:19" ht="15.75" customHeight="1" x14ac:dyDescent="0.2">
      <c r="A12" s="41" t="s">
        <v>109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</row>
    <row r="13" spans="1:19" x14ac:dyDescent="0.2">
      <c r="A13" s="39" t="s">
        <v>144</v>
      </c>
      <c r="B13" s="36" t="s">
        <v>108</v>
      </c>
      <c r="C13" s="31" t="s">
        <v>27</v>
      </c>
      <c r="D13" s="31" t="s">
        <v>1</v>
      </c>
      <c r="E13" s="32" t="s">
        <v>2</v>
      </c>
      <c r="F13" s="69" t="s">
        <v>28</v>
      </c>
      <c r="G13" s="69"/>
      <c r="H13" s="69"/>
      <c r="I13" s="69"/>
      <c r="J13" s="69"/>
      <c r="K13" s="33" t="s">
        <v>3</v>
      </c>
      <c r="L13" s="34" t="s">
        <v>29</v>
      </c>
      <c r="M13" s="34" t="s">
        <v>4</v>
      </c>
      <c r="N13" s="35" t="s">
        <v>185</v>
      </c>
    </row>
    <row r="14" spans="1:19" s="12" customFormat="1" x14ac:dyDescent="0.2">
      <c r="A14" s="38" t="s">
        <v>145</v>
      </c>
      <c r="B14" s="26" t="s">
        <v>110</v>
      </c>
      <c r="C14" s="25" t="s">
        <v>30</v>
      </c>
      <c r="D14" s="25" t="s">
        <v>5</v>
      </c>
      <c r="E14" s="25" t="s">
        <v>11</v>
      </c>
      <c r="F14" s="43" t="s">
        <v>31</v>
      </c>
      <c r="G14" s="43"/>
      <c r="H14" s="43"/>
      <c r="I14" s="43"/>
      <c r="J14" s="43"/>
      <c r="K14" s="25" t="s">
        <v>7</v>
      </c>
      <c r="L14" s="20" t="s">
        <v>32</v>
      </c>
      <c r="M14" s="21" t="s">
        <v>8</v>
      </c>
      <c r="N14" s="22">
        <v>4000</v>
      </c>
      <c r="P14" s="2"/>
      <c r="Q14" s="2"/>
      <c r="R14" s="2"/>
      <c r="S14" s="2"/>
    </row>
    <row r="15" spans="1:19" x14ac:dyDescent="0.2">
      <c r="A15" s="38" t="s">
        <v>146</v>
      </c>
      <c r="B15" s="26" t="s">
        <v>111</v>
      </c>
      <c r="C15" s="25" t="s">
        <v>33</v>
      </c>
      <c r="D15" s="25" t="s">
        <v>5</v>
      </c>
      <c r="E15" s="25" t="s">
        <v>11</v>
      </c>
      <c r="F15" s="43" t="s">
        <v>34</v>
      </c>
      <c r="G15" s="43"/>
      <c r="H15" s="43"/>
      <c r="I15" s="43"/>
      <c r="J15" s="43"/>
      <c r="K15" s="25" t="s">
        <v>7</v>
      </c>
      <c r="L15" s="20" t="s">
        <v>32</v>
      </c>
      <c r="M15" s="21" t="s">
        <v>8</v>
      </c>
      <c r="N15" s="22">
        <v>8000</v>
      </c>
      <c r="P15" s="16"/>
      <c r="Q15" s="16"/>
      <c r="R15" s="16"/>
      <c r="S15" s="16"/>
    </row>
    <row r="16" spans="1:19" x14ac:dyDescent="0.2">
      <c r="A16" s="38" t="s">
        <v>147</v>
      </c>
      <c r="B16" s="26" t="s">
        <v>112</v>
      </c>
      <c r="C16" s="25" t="s">
        <v>35</v>
      </c>
      <c r="D16" s="25" t="s">
        <v>5</v>
      </c>
      <c r="E16" s="25" t="s">
        <v>11</v>
      </c>
      <c r="F16" s="43" t="s">
        <v>37</v>
      </c>
      <c r="G16" s="43"/>
      <c r="H16" s="43"/>
      <c r="I16" s="43"/>
      <c r="J16" s="43"/>
      <c r="K16" s="25" t="s">
        <v>7</v>
      </c>
      <c r="L16" s="20" t="s">
        <v>32</v>
      </c>
      <c r="M16" s="21" t="s">
        <v>8</v>
      </c>
      <c r="N16" s="22">
        <v>3500</v>
      </c>
    </row>
    <row r="17" spans="1:16" x14ac:dyDescent="0.2">
      <c r="A17" s="38" t="s">
        <v>148</v>
      </c>
      <c r="B17" s="26" t="s">
        <v>113</v>
      </c>
      <c r="C17" s="25" t="s">
        <v>36</v>
      </c>
      <c r="D17" s="25" t="s">
        <v>5</v>
      </c>
      <c r="E17" s="25" t="s">
        <v>11</v>
      </c>
      <c r="F17" s="43" t="s">
        <v>38</v>
      </c>
      <c r="G17" s="43"/>
      <c r="H17" s="43"/>
      <c r="I17" s="43"/>
      <c r="J17" s="43"/>
      <c r="K17" s="25" t="s">
        <v>7</v>
      </c>
      <c r="L17" s="20" t="s">
        <v>32</v>
      </c>
      <c r="M17" s="21" t="s">
        <v>8</v>
      </c>
      <c r="N17" s="22">
        <v>600</v>
      </c>
    </row>
    <row r="18" spans="1:16" x14ac:dyDescent="0.2">
      <c r="A18" s="38" t="s">
        <v>149</v>
      </c>
      <c r="B18" s="26" t="s">
        <v>114</v>
      </c>
      <c r="C18" s="25" t="s">
        <v>39</v>
      </c>
      <c r="D18" s="25" t="s">
        <v>5</v>
      </c>
      <c r="E18" s="25" t="s">
        <v>11</v>
      </c>
      <c r="F18" s="66" t="s">
        <v>40</v>
      </c>
      <c r="G18" s="67"/>
      <c r="H18" s="67"/>
      <c r="I18" s="67"/>
      <c r="J18" s="68"/>
      <c r="K18" s="25" t="s">
        <v>7</v>
      </c>
      <c r="L18" s="20" t="s">
        <v>32</v>
      </c>
      <c r="M18" s="21" t="s">
        <v>8</v>
      </c>
      <c r="N18" s="22">
        <v>5255</v>
      </c>
    </row>
    <row r="19" spans="1:16" x14ac:dyDescent="0.2">
      <c r="A19" s="38" t="s">
        <v>150</v>
      </c>
      <c r="B19" s="26" t="s">
        <v>115</v>
      </c>
      <c r="C19" s="25" t="s">
        <v>39</v>
      </c>
      <c r="D19" s="25" t="s">
        <v>5</v>
      </c>
      <c r="E19" s="25" t="s">
        <v>6</v>
      </c>
      <c r="F19" s="66" t="s">
        <v>40</v>
      </c>
      <c r="G19" s="67"/>
      <c r="H19" s="67"/>
      <c r="I19" s="67"/>
      <c r="J19" s="68"/>
      <c r="K19" s="25" t="s">
        <v>7</v>
      </c>
      <c r="L19" s="20" t="s">
        <v>41</v>
      </c>
      <c r="M19" s="21" t="s">
        <v>8</v>
      </c>
      <c r="N19" s="22">
        <v>22760</v>
      </c>
    </row>
    <row r="20" spans="1:16" x14ac:dyDescent="0.2">
      <c r="A20" s="38" t="s">
        <v>151</v>
      </c>
      <c r="B20" s="26" t="s">
        <v>116</v>
      </c>
      <c r="C20" s="25" t="s">
        <v>42</v>
      </c>
      <c r="D20" s="25" t="s">
        <v>5</v>
      </c>
      <c r="E20" s="25" t="s">
        <v>6</v>
      </c>
      <c r="F20" s="66" t="s">
        <v>43</v>
      </c>
      <c r="G20" s="67"/>
      <c r="H20" s="67"/>
      <c r="I20" s="67"/>
      <c r="J20" s="68"/>
      <c r="K20" s="25" t="s">
        <v>7</v>
      </c>
      <c r="L20" s="20" t="s">
        <v>44</v>
      </c>
      <c r="M20" s="21" t="s">
        <v>8</v>
      </c>
      <c r="N20" s="22">
        <v>2730</v>
      </c>
    </row>
    <row r="21" spans="1:16" x14ac:dyDescent="0.2">
      <c r="A21" s="38" t="s">
        <v>152</v>
      </c>
      <c r="B21" s="26" t="s">
        <v>116</v>
      </c>
      <c r="C21" s="25" t="s">
        <v>45</v>
      </c>
      <c r="D21" s="25" t="s">
        <v>5</v>
      </c>
      <c r="E21" s="25" t="s">
        <v>6</v>
      </c>
      <c r="F21" s="66" t="s">
        <v>46</v>
      </c>
      <c r="G21" s="67"/>
      <c r="H21" s="67"/>
      <c r="I21" s="67"/>
      <c r="J21" s="68"/>
      <c r="K21" s="25" t="s">
        <v>7</v>
      </c>
      <c r="L21" s="20" t="s">
        <v>32</v>
      </c>
      <c r="M21" s="21" t="s">
        <v>8</v>
      </c>
      <c r="N21" s="22">
        <v>860</v>
      </c>
    </row>
    <row r="22" spans="1:16" x14ac:dyDescent="0.2">
      <c r="A22" s="38" t="s">
        <v>153</v>
      </c>
      <c r="B22" s="26" t="s">
        <v>117</v>
      </c>
      <c r="C22" s="25" t="s">
        <v>47</v>
      </c>
      <c r="D22" s="25" t="s">
        <v>5</v>
      </c>
      <c r="E22" s="25" t="s">
        <v>6</v>
      </c>
      <c r="F22" s="66" t="s">
        <v>48</v>
      </c>
      <c r="G22" s="67"/>
      <c r="H22" s="67"/>
      <c r="I22" s="67"/>
      <c r="J22" s="68"/>
      <c r="K22" s="25" t="s">
        <v>7</v>
      </c>
      <c r="L22" s="20" t="s">
        <v>32</v>
      </c>
      <c r="M22" s="21" t="s">
        <v>8</v>
      </c>
      <c r="N22" s="22">
        <v>17500</v>
      </c>
    </row>
    <row r="23" spans="1:16" x14ac:dyDescent="0.2">
      <c r="A23" s="38" t="s">
        <v>154</v>
      </c>
      <c r="B23" s="26" t="s">
        <v>118</v>
      </c>
      <c r="C23" s="25" t="s">
        <v>49</v>
      </c>
      <c r="D23" s="25" t="s">
        <v>10</v>
      </c>
      <c r="E23" s="25" t="s">
        <v>11</v>
      </c>
      <c r="F23" s="66" t="s">
        <v>50</v>
      </c>
      <c r="G23" s="67"/>
      <c r="H23" s="67"/>
      <c r="I23" s="67"/>
      <c r="J23" s="68"/>
      <c r="K23" s="25" t="s">
        <v>7</v>
      </c>
      <c r="L23" s="20" t="s">
        <v>51</v>
      </c>
      <c r="M23" s="21" t="s">
        <v>8</v>
      </c>
      <c r="N23" s="22">
        <v>15000</v>
      </c>
    </row>
    <row r="24" spans="1:16" x14ac:dyDescent="0.2">
      <c r="A24" s="38" t="s">
        <v>155</v>
      </c>
      <c r="B24" s="26" t="s">
        <v>122</v>
      </c>
      <c r="C24" s="25" t="s">
        <v>52</v>
      </c>
      <c r="D24" s="25" t="s">
        <v>10</v>
      </c>
      <c r="E24" s="25" t="s">
        <v>20</v>
      </c>
      <c r="F24" s="66" t="s">
        <v>53</v>
      </c>
      <c r="G24" s="67"/>
      <c r="H24" s="67"/>
      <c r="I24" s="67"/>
      <c r="J24" s="68"/>
      <c r="K24" s="25" t="s">
        <v>12</v>
      </c>
      <c r="L24" s="20" t="s">
        <v>54</v>
      </c>
      <c r="M24" s="21" t="s">
        <v>8</v>
      </c>
      <c r="N24" s="22">
        <v>40000</v>
      </c>
    </row>
    <row r="25" spans="1:16" x14ac:dyDescent="0.2">
      <c r="A25" s="38" t="s">
        <v>156</v>
      </c>
      <c r="B25" s="26" t="s">
        <v>120</v>
      </c>
      <c r="C25" s="25" t="s">
        <v>55</v>
      </c>
      <c r="D25" s="25" t="s">
        <v>10</v>
      </c>
      <c r="E25" s="25" t="s">
        <v>11</v>
      </c>
      <c r="F25" s="66" t="s">
        <v>56</v>
      </c>
      <c r="G25" s="67"/>
      <c r="H25" s="67"/>
      <c r="I25" s="67"/>
      <c r="J25" s="68"/>
      <c r="K25" s="25" t="s">
        <v>7</v>
      </c>
      <c r="L25" s="20" t="s">
        <v>57</v>
      </c>
      <c r="M25" s="21" t="s">
        <v>8</v>
      </c>
      <c r="N25" s="22">
        <v>6000</v>
      </c>
      <c r="P25" s="2" t="s">
        <v>143</v>
      </c>
    </row>
    <row r="26" spans="1:16" x14ac:dyDescent="0.2">
      <c r="A26" s="38" t="s">
        <v>157</v>
      </c>
      <c r="B26" s="26" t="s">
        <v>119</v>
      </c>
      <c r="C26" s="25" t="s">
        <v>58</v>
      </c>
      <c r="D26" s="25" t="s">
        <v>10</v>
      </c>
      <c r="E26" s="25" t="s">
        <v>11</v>
      </c>
      <c r="F26" s="66" t="s">
        <v>59</v>
      </c>
      <c r="G26" s="67"/>
      <c r="H26" s="67"/>
      <c r="I26" s="67"/>
      <c r="J26" s="68"/>
      <c r="K26" s="25" t="s">
        <v>7</v>
      </c>
      <c r="L26" s="20" t="s">
        <v>57</v>
      </c>
      <c r="M26" s="21" t="s">
        <v>8</v>
      </c>
      <c r="N26" s="22">
        <v>3000</v>
      </c>
    </row>
    <row r="27" spans="1:16" x14ac:dyDescent="0.2">
      <c r="A27" s="38" t="s">
        <v>158</v>
      </c>
      <c r="B27" s="26" t="s">
        <v>123</v>
      </c>
      <c r="C27" s="25" t="s">
        <v>60</v>
      </c>
      <c r="D27" s="25" t="s">
        <v>10</v>
      </c>
      <c r="E27" s="25" t="s">
        <v>15</v>
      </c>
      <c r="F27" s="66" t="s">
        <v>61</v>
      </c>
      <c r="G27" s="67"/>
      <c r="H27" s="67"/>
      <c r="I27" s="67"/>
      <c r="J27" s="68"/>
      <c r="K27" s="25" t="s">
        <v>7</v>
      </c>
      <c r="L27" s="20" t="s">
        <v>32</v>
      </c>
      <c r="M27" s="21" t="s">
        <v>8</v>
      </c>
      <c r="N27" s="22">
        <v>7200</v>
      </c>
    </row>
    <row r="28" spans="1:16" x14ac:dyDescent="0.2">
      <c r="A28" s="38" t="s">
        <v>159</v>
      </c>
      <c r="B28" s="26" t="s">
        <v>124</v>
      </c>
      <c r="C28" s="25" t="s">
        <v>62</v>
      </c>
      <c r="D28" s="25" t="s">
        <v>10</v>
      </c>
      <c r="E28" s="25" t="s">
        <v>15</v>
      </c>
      <c r="F28" s="66" t="s">
        <v>63</v>
      </c>
      <c r="G28" s="67"/>
      <c r="H28" s="67"/>
      <c r="I28" s="67"/>
      <c r="J28" s="68"/>
      <c r="K28" s="25" t="s">
        <v>7</v>
      </c>
      <c r="L28" s="20" t="s">
        <v>32</v>
      </c>
      <c r="M28" s="21" t="s">
        <v>8</v>
      </c>
      <c r="N28" s="22">
        <v>2200</v>
      </c>
    </row>
    <row r="29" spans="1:16" x14ac:dyDescent="0.2">
      <c r="A29" s="38" t="s">
        <v>160</v>
      </c>
      <c r="B29" s="26" t="s">
        <v>125</v>
      </c>
      <c r="C29" s="25" t="s">
        <v>64</v>
      </c>
      <c r="D29" s="25" t="s">
        <v>10</v>
      </c>
      <c r="E29" s="25" t="s">
        <v>20</v>
      </c>
      <c r="F29" s="66" t="s">
        <v>65</v>
      </c>
      <c r="G29" s="67"/>
      <c r="H29" s="67"/>
      <c r="I29" s="67"/>
      <c r="J29" s="68"/>
      <c r="K29" s="25" t="s">
        <v>7</v>
      </c>
      <c r="L29" s="20" t="s">
        <v>32</v>
      </c>
      <c r="M29" s="21" t="s">
        <v>8</v>
      </c>
      <c r="N29" s="22">
        <v>80000</v>
      </c>
    </row>
    <row r="30" spans="1:16" x14ac:dyDescent="0.2">
      <c r="A30" s="38" t="s">
        <v>161</v>
      </c>
      <c r="B30" s="26" t="s">
        <v>126</v>
      </c>
      <c r="C30" s="25" t="s">
        <v>66</v>
      </c>
      <c r="D30" s="25" t="s">
        <v>10</v>
      </c>
      <c r="E30" s="25" t="s">
        <v>20</v>
      </c>
      <c r="F30" s="66" t="s">
        <v>67</v>
      </c>
      <c r="G30" s="67"/>
      <c r="H30" s="67"/>
      <c r="I30" s="67"/>
      <c r="J30" s="68"/>
      <c r="K30" s="25" t="s">
        <v>7</v>
      </c>
      <c r="L30" s="20" t="s">
        <v>32</v>
      </c>
      <c r="M30" s="21" t="s">
        <v>8</v>
      </c>
      <c r="N30" s="22">
        <v>30000</v>
      </c>
    </row>
    <row r="31" spans="1:16" ht="26.25" customHeight="1" x14ac:dyDescent="0.2">
      <c r="A31" s="38" t="s">
        <v>162</v>
      </c>
      <c r="B31" s="26" t="s">
        <v>127</v>
      </c>
      <c r="C31" s="25" t="s">
        <v>68</v>
      </c>
      <c r="D31" s="25" t="s">
        <v>10</v>
      </c>
      <c r="E31" s="25" t="s">
        <v>15</v>
      </c>
      <c r="F31" s="70" t="s">
        <v>137</v>
      </c>
      <c r="G31" s="71"/>
      <c r="H31" s="71"/>
      <c r="I31" s="71"/>
      <c r="J31" s="72"/>
      <c r="K31" s="25" t="s">
        <v>7</v>
      </c>
      <c r="L31" s="20" t="s">
        <v>69</v>
      </c>
      <c r="M31" s="21" t="s">
        <v>8</v>
      </c>
      <c r="N31" s="22">
        <v>18950</v>
      </c>
    </row>
    <row r="32" spans="1:16" ht="24.75" customHeight="1" x14ac:dyDescent="0.2">
      <c r="A32" s="38" t="s">
        <v>163</v>
      </c>
      <c r="B32" s="26" t="s">
        <v>121</v>
      </c>
      <c r="C32" s="25" t="s">
        <v>70</v>
      </c>
      <c r="D32" s="25" t="s">
        <v>10</v>
      </c>
      <c r="E32" s="25" t="s">
        <v>11</v>
      </c>
      <c r="F32" s="43" t="s">
        <v>71</v>
      </c>
      <c r="G32" s="43"/>
      <c r="H32" s="43"/>
      <c r="I32" s="43"/>
      <c r="J32" s="43"/>
      <c r="K32" s="25" t="s">
        <v>7</v>
      </c>
      <c r="L32" s="20" t="s">
        <v>32</v>
      </c>
      <c r="M32" s="20" t="s">
        <v>8</v>
      </c>
      <c r="N32" s="22">
        <v>5500</v>
      </c>
    </row>
    <row r="33" spans="1:14" x14ac:dyDescent="0.2">
      <c r="A33" s="38" t="s">
        <v>164</v>
      </c>
      <c r="B33" s="26" t="s">
        <v>128</v>
      </c>
      <c r="C33" s="25" t="s">
        <v>72</v>
      </c>
      <c r="D33" s="25" t="s">
        <v>10</v>
      </c>
      <c r="E33" s="25" t="s">
        <v>15</v>
      </c>
      <c r="F33" s="43" t="s">
        <v>73</v>
      </c>
      <c r="G33" s="43"/>
      <c r="H33" s="43"/>
      <c r="I33" s="43"/>
      <c r="J33" s="43"/>
      <c r="K33" s="25" t="s">
        <v>7</v>
      </c>
      <c r="L33" s="20" t="s">
        <v>32</v>
      </c>
      <c r="M33" s="20" t="s">
        <v>8</v>
      </c>
      <c r="N33" s="22">
        <v>251600</v>
      </c>
    </row>
    <row r="34" spans="1:14" x14ac:dyDescent="0.2">
      <c r="A34" s="38" t="s">
        <v>165</v>
      </c>
      <c r="B34" s="26" t="s">
        <v>129</v>
      </c>
      <c r="C34" s="25" t="s">
        <v>74</v>
      </c>
      <c r="D34" s="25" t="s">
        <v>10</v>
      </c>
      <c r="E34" s="25" t="s">
        <v>15</v>
      </c>
      <c r="F34" s="43" t="s">
        <v>75</v>
      </c>
      <c r="G34" s="43"/>
      <c r="H34" s="43"/>
      <c r="I34" s="43"/>
      <c r="J34" s="43"/>
      <c r="K34" s="25" t="s">
        <v>7</v>
      </c>
      <c r="L34" s="20" t="s">
        <v>32</v>
      </c>
      <c r="M34" s="20" t="s">
        <v>8</v>
      </c>
      <c r="N34" s="22">
        <v>7200</v>
      </c>
    </row>
    <row r="35" spans="1:14" x14ac:dyDescent="0.2">
      <c r="A35" s="38" t="s">
        <v>166</v>
      </c>
      <c r="B35" s="26" t="s">
        <v>129</v>
      </c>
      <c r="C35" s="25" t="s">
        <v>76</v>
      </c>
      <c r="D35" s="25" t="s">
        <v>10</v>
      </c>
      <c r="E35" s="25" t="s">
        <v>15</v>
      </c>
      <c r="F35" s="43" t="s">
        <v>80</v>
      </c>
      <c r="G35" s="43"/>
      <c r="H35" s="43"/>
      <c r="I35" s="43"/>
      <c r="J35" s="43"/>
      <c r="K35" s="25" t="s">
        <v>7</v>
      </c>
      <c r="L35" s="20" t="s">
        <v>54</v>
      </c>
      <c r="M35" s="20" t="s">
        <v>13</v>
      </c>
      <c r="N35" s="22">
        <v>29000</v>
      </c>
    </row>
    <row r="36" spans="1:14" x14ac:dyDescent="0.2">
      <c r="A36" s="38" t="s">
        <v>167</v>
      </c>
      <c r="B36" s="26" t="s">
        <v>131</v>
      </c>
      <c r="C36" s="25" t="s">
        <v>77</v>
      </c>
      <c r="D36" s="25" t="s">
        <v>10</v>
      </c>
      <c r="E36" s="25" t="s">
        <v>15</v>
      </c>
      <c r="F36" s="43" t="s">
        <v>78</v>
      </c>
      <c r="G36" s="43"/>
      <c r="H36" s="43"/>
      <c r="I36" s="43"/>
      <c r="J36" s="43"/>
      <c r="K36" s="25" t="s">
        <v>7</v>
      </c>
      <c r="L36" s="20" t="s">
        <v>79</v>
      </c>
      <c r="M36" s="20" t="s">
        <v>8</v>
      </c>
      <c r="N36" s="22">
        <v>1330</v>
      </c>
    </row>
    <row r="37" spans="1:14" x14ac:dyDescent="0.2">
      <c r="A37" s="38" t="s">
        <v>168</v>
      </c>
      <c r="B37" s="26" t="s">
        <v>130</v>
      </c>
      <c r="C37" s="25" t="s">
        <v>81</v>
      </c>
      <c r="D37" s="25" t="s">
        <v>10</v>
      </c>
      <c r="E37" s="25" t="s">
        <v>15</v>
      </c>
      <c r="F37" s="43" t="s">
        <v>82</v>
      </c>
      <c r="G37" s="43"/>
      <c r="H37" s="43"/>
      <c r="I37" s="43"/>
      <c r="J37" s="43"/>
      <c r="K37" s="25" t="s">
        <v>7</v>
      </c>
      <c r="L37" s="20" t="s">
        <v>54</v>
      </c>
      <c r="M37" s="20" t="s">
        <v>8</v>
      </c>
      <c r="N37" s="22">
        <v>7950</v>
      </c>
    </row>
    <row r="38" spans="1:14" x14ac:dyDescent="0.2">
      <c r="A38" s="38" t="s">
        <v>169</v>
      </c>
      <c r="B38" s="26" t="s">
        <v>132</v>
      </c>
      <c r="C38" s="25" t="s">
        <v>83</v>
      </c>
      <c r="D38" s="25" t="s">
        <v>10</v>
      </c>
      <c r="E38" s="25" t="s">
        <v>15</v>
      </c>
      <c r="F38" s="43" t="s">
        <v>84</v>
      </c>
      <c r="G38" s="43"/>
      <c r="H38" s="43"/>
      <c r="I38" s="43"/>
      <c r="J38" s="43"/>
      <c r="K38" s="25" t="s">
        <v>7</v>
      </c>
      <c r="L38" s="20" t="s">
        <v>54</v>
      </c>
      <c r="M38" s="20" t="s">
        <v>8</v>
      </c>
      <c r="N38" s="22">
        <v>1420</v>
      </c>
    </row>
    <row r="39" spans="1:14" x14ac:dyDescent="0.2">
      <c r="A39" s="38" t="s">
        <v>170</v>
      </c>
      <c r="B39" s="26" t="s">
        <v>129</v>
      </c>
      <c r="C39" s="25" t="s">
        <v>85</v>
      </c>
      <c r="D39" s="25" t="s">
        <v>10</v>
      </c>
      <c r="E39" s="25" t="s">
        <v>15</v>
      </c>
      <c r="F39" s="43" t="s">
        <v>86</v>
      </c>
      <c r="G39" s="43"/>
      <c r="H39" s="43"/>
      <c r="I39" s="43"/>
      <c r="J39" s="43"/>
      <c r="K39" s="25" t="s">
        <v>7</v>
      </c>
      <c r="L39" s="20" t="s">
        <v>32</v>
      </c>
      <c r="M39" s="20" t="s">
        <v>8</v>
      </c>
      <c r="N39" s="22">
        <v>12600</v>
      </c>
    </row>
    <row r="40" spans="1:14" x14ac:dyDescent="0.2">
      <c r="A40" s="38" t="s">
        <v>171</v>
      </c>
      <c r="B40" s="26" t="s">
        <v>129</v>
      </c>
      <c r="C40" s="25" t="s">
        <v>85</v>
      </c>
      <c r="D40" s="25" t="s">
        <v>10</v>
      </c>
      <c r="E40" s="25" t="s">
        <v>15</v>
      </c>
      <c r="F40" s="43" t="s">
        <v>86</v>
      </c>
      <c r="G40" s="43"/>
      <c r="H40" s="43"/>
      <c r="I40" s="43"/>
      <c r="J40" s="43"/>
      <c r="K40" s="25" t="s">
        <v>7</v>
      </c>
      <c r="L40" s="20" t="s">
        <v>54</v>
      </c>
      <c r="M40" s="20" t="s">
        <v>8</v>
      </c>
      <c r="N40" s="22">
        <v>12600</v>
      </c>
    </row>
    <row r="41" spans="1:14" x14ac:dyDescent="0.2">
      <c r="A41" s="38" t="s">
        <v>172</v>
      </c>
      <c r="B41" s="26" t="s">
        <v>129</v>
      </c>
      <c r="C41" s="25" t="s">
        <v>85</v>
      </c>
      <c r="D41" s="25" t="s">
        <v>10</v>
      </c>
      <c r="E41" s="25" t="s">
        <v>15</v>
      </c>
      <c r="F41" s="43" t="s">
        <v>86</v>
      </c>
      <c r="G41" s="43"/>
      <c r="H41" s="43"/>
      <c r="I41" s="43"/>
      <c r="J41" s="43"/>
      <c r="K41" s="25" t="s">
        <v>7</v>
      </c>
      <c r="L41" s="20" t="s">
        <v>87</v>
      </c>
      <c r="M41" s="20" t="s">
        <v>8</v>
      </c>
      <c r="N41" s="22">
        <v>12614</v>
      </c>
    </row>
    <row r="42" spans="1:14" x14ac:dyDescent="0.2">
      <c r="A42" s="38" t="s">
        <v>173</v>
      </c>
      <c r="B42" s="26" t="s">
        <v>136</v>
      </c>
      <c r="C42" s="25" t="s">
        <v>88</v>
      </c>
      <c r="D42" s="25" t="s">
        <v>10</v>
      </c>
      <c r="E42" s="25" t="s">
        <v>15</v>
      </c>
      <c r="F42" s="43" t="s">
        <v>89</v>
      </c>
      <c r="G42" s="43"/>
      <c r="H42" s="43"/>
      <c r="I42" s="43"/>
      <c r="J42" s="43"/>
      <c r="K42" s="25" t="s">
        <v>7</v>
      </c>
      <c r="L42" s="20" t="s">
        <v>51</v>
      </c>
      <c r="M42" s="20" t="s">
        <v>8</v>
      </c>
      <c r="N42" s="22">
        <v>33231</v>
      </c>
    </row>
    <row r="43" spans="1:14" x14ac:dyDescent="0.2">
      <c r="A43" s="38" t="s">
        <v>174</v>
      </c>
      <c r="B43" s="26" t="s">
        <v>135</v>
      </c>
      <c r="C43" s="25" t="s">
        <v>90</v>
      </c>
      <c r="D43" s="25" t="s">
        <v>10</v>
      </c>
      <c r="E43" s="25" t="s">
        <v>15</v>
      </c>
      <c r="F43" s="43" t="s">
        <v>91</v>
      </c>
      <c r="G43" s="43"/>
      <c r="H43" s="43"/>
      <c r="I43" s="43"/>
      <c r="J43" s="43"/>
      <c r="K43" s="25" t="s">
        <v>7</v>
      </c>
      <c r="L43" s="20" t="s">
        <v>87</v>
      </c>
      <c r="M43" s="20" t="s">
        <v>8</v>
      </c>
      <c r="N43" s="22">
        <v>73108.2</v>
      </c>
    </row>
    <row r="44" spans="1:14" x14ac:dyDescent="0.2">
      <c r="A44" s="38" t="s">
        <v>175</v>
      </c>
      <c r="B44" s="26" t="s">
        <v>129</v>
      </c>
      <c r="C44" s="25" t="s">
        <v>92</v>
      </c>
      <c r="D44" s="25" t="s">
        <v>10</v>
      </c>
      <c r="E44" s="25" t="s">
        <v>15</v>
      </c>
      <c r="F44" s="43" t="s">
        <v>186</v>
      </c>
      <c r="G44" s="43"/>
      <c r="H44" s="43"/>
      <c r="I44" s="43"/>
      <c r="J44" s="43"/>
      <c r="K44" s="25" t="s">
        <v>7</v>
      </c>
      <c r="L44" s="20" t="s">
        <v>79</v>
      </c>
      <c r="M44" s="20" t="s">
        <v>8</v>
      </c>
      <c r="N44" s="22">
        <v>36000</v>
      </c>
    </row>
    <row r="45" spans="1:14" x14ac:dyDescent="0.2">
      <c r="A45" s="38" t="s">
        <v>176</v>
      </c>
      <c r="B45" s="26" t="s">
        <v>110</v>
      </c>
      <c r="C45" s="25" t="s">
        <v>93</v>
      </c>
      <c r="D45" s="25" t="s">
        <v>5</v>
      </c>
      <c r="E45" s="25" t="s">
        <v>11</v>
      </c>
      <c r="F45" s="43" t="s">
        <v>94</v>
      </c>
      <c r="G45" s="43"/>
      <c r="H45" s="43"/>
      <c r="I45" s="43"/>
      <c r="J45" s="43"/>
      <c r="K45" s="25" t="s">
        <v>7</v>
      </c>
      <c r="L45" s="20" t="s">
        <v>54</v>
      </c>
      <c r="M45" s="20" t="s">
        <v>8</v>
      </c>
      <c r="N45" s="22">
        <v>2020</v>
      </c>
    </row>
    <row r="46" spans="1:14" x14ac:dyDescent="0.2">
      <c r="A46" s="38" t="s">
        <v>177</v>
      </c>
      <c r="B46" s="26" t="s">
        <v>133</v>
      </c>
      <c r="C46" s="25" t="s">
        <v>95</v>
      </c>
      <c r="D46" s="25" t="s">
        <v>10</v>
      </c>
      <c r="E46" s="25" t="s">
        <v>15</v>
      </c>
      <c r="F46" s="43" t="s">
        <v>96</v>
      </c>
      <c r="G46" s="43"/>
      <c r="H46" s="43"/>
      <c r="I46" s="43"/>
      <c r="J46" s="43"/>
      <c r="K46" s="25" t="s">
        <v>7</v>
      </c>
      <c r="L46" s="20" t="s">
        <v>87</v>
      </c>
      <c r="M46" s="20" t="s">
        <v>8</v>
      </c>
      <c r="N46" s="22">
        <v>73776</v>
      </c>
    </row>
    <row r="47" spans="1:14" x14ac:dyDescent="0.2">
      <c r="A47" s="38" t="s">
        <v>178</v>
      </c>
      <c r="B47" s="26" t="s">
        <v>128</v>
      </c>
      <c r="C47" s="25" t="s">
        <v>97</v>
      </c>
      <c r="D47" s="25" t="s">
        <v>10</v>
      </c>
      <c r="E47" s="25" t="s">
        <v>15</v>
      </c>
      <c r="F47" s="43" t="s">
        <v>98</v>
      </c>
      <c r="G47" s="43"/>
      <c r="H47" s="43"/>
      <c r="I47" s="43"/>
      <c r="J47" s="43"/>
      <c r="K47" s="25" t="s">
        <v>7</v>
      </c>
      <c r="L47" s="20" t="s">
        <v>69</v>
      </c>
      <c r="M47" s="20" t="s">
        <v>8</v>
      </c>
      <c r="N47" s="22">
        <v>70609</v>
      </c>
    </row>
    <row r="48" spans="1:14" x14ac:dyDescent="0.2">
      <c r="A48" s="38" t="s">
        <v>179</v>
      </c>
      <c r="B48" s="26" t="s">
        <v>136</v>
      </c>
      <c r="C48" s="25" t="s">
        <v>99</v>
      </c>
      <c r="D48" s="25" t="s">
        <v>10</v>
      </c>
      <c r="E48" s="25" t="s">
        <v>15</v>
      </c>
      <c r="F48" s="43" t="s">
        <v>100</v>
      </c>
      <c r="G48" s="43"/>
      <c r="H48" s="43"/>
      <c r="I48" s="43"/>
      <c r="J48" s="43"/>
      <c r="K48" s="25" t="s">
        <v>7</v>
      </c>
      <c r="L48" s="20" t="s">
        <v>101</v>
      </c>
      <c r="M48" s="20" t="s">
        <v>13</v>
      </c>
      <c r="N48" s="22">
        <v>17191</v>
      </c>
    </row>
    <row r="49" spans="1:14" x14ac:dyDescent="0.2">
      <c r="A49" s="38" t="s">
        <v>180</v>
      </c>
      <c r="B49" s="26" t="s">
        <v>128</v>
      </c>
      <c r="C49" s="25" t="s">
        <v>102</v>
      </c>
      <c r="D49" s="25" t="s">
        <v>10</v>
      </c>
      <c r="E49" s="25" t="s">
        <v>15</v>
      </c>
      <c r="F49" s="43" t="s">
        <v>103</v>
      </c>
      <c r="G49" s="43"/>
      <c r="H49" s="43"/>
      <c r="I49" s="43"/>
      <c r="J49" s="43"/>
      <c r="K49" s="25" t="s">
        <v>7</v>
      </c>
      <c r="L49" s="20" t="s">
        <v>32</v>
      </c>
      <c r="M49" s="20" t="s">
        <v>13</v>
      </c>
      <c r="N49" s="22">
        <v>7200</v>
      </c>
    </row>
    <row r="50" spans="1:14" x14ac:dyDescent="0.2">
      <c r="A50" s="38" t="s">
        <v>181</v>
      </c>
      <c r="B50" s="26" t="s">
        <v>134</v>
      </c>
      <c r="C50" s="25" t="s">
        <v>104</v>
      </c>
      <c r="D50" s="25" t="s">
        <v>10</v>
      </c>
      <c r="E50" s="25" t="s">
        <v>15</v>
      </c>
      <c r="F50" s="43" t="s">
        <v>105</v>
      </c>
      <c r="G50" s="43"/>
      <c r="H50" s="43"/>
      <c r="I50" s="43"/>
      <c r="J50" s="43"/>
      <c r="K50" s="25" t="s">
        <v>7</v>
      </c>
      <c r="L50" s="20" t="s">
        <v>69</v>
      </c>
      <c r="M50" s="20" t="s">
        <v>8</v>
      </c>
      <c r="N50" s="22">
        <v>4197.6000000000004</v>
      </c>
    </row>
    <row r="51" spans="1:14" ht="13.5" customHeight="1" x14ac:dyDescent="0.2">
      <c r="A51" s="38" t="s">
        <v>182</v>
      </c>
      <c r="B51" s="26" t="s">
        <v>134</v>
      </c>
      <c r="C51" s="25" t="s">
        <v>106</v>
      </c>
      <c r="D51" s="25" t="s">
        <v>10</v>
      </c>
      <c r="E51" s="25" t="s">
        <v>15</v>
      </c>
      <c r="F51" s="43" t="s">
        <v>107</v>
      </c>
      <c r="G51" s="43"/>
      <c r="H51" s="43"/>
      <c r="I51" s="43"/>
      <c r="J51" s="43"/>
      <c r="K51" s="25" t="s">
        <v>7</v>
      </c>
      <c r="L51" s="20" t="s">
        <v>32</v>
      </c>
      <c r="M51" s="20" t="s">
        <v>8</v>
      </c>
      <c r="N51" s="22">
        <v>36000</v>
      </c>
    </row>
    <row r="52" spans="1:14" ht="13.5" customHeight="1" thickBot="1" x14ac:dyDescent="0.25">
      <c r="A52" s="38" t="s">
        <v>183</v>
      </c>
      <c r="B52" s="37" t="s">
        <v>139</v>
      </c>
      <c r="C52" s="27" t="s">
        <v>140</v>
      </c>
      <c r="D52" s="27" t="s">
        <v>10</v>
      </c>
      <c r="E52" s="27" t="s">
        <v>15</v>
      </c>
      <c r="F52" s="45" t="s">
        <v>141</v>
      </c>
      <c r="G52" s="45"/>
      <c r="H52" s="45"/>
      <c r="I52" s="45"/>
      <c r="J52" s="45"/>
      <c r="K52" s="27" t="s">
        <v>7</v>
      </c>
      <c r="L52" s="28" t="s">
        <v>142</v>
      </c>
      <c r="M52" s="28" t="s">
        <v>13</v>
      </c>
      <c r="N52" s="29">
        <v>50880</v>
      </c>
    </row>
    <row r="53" spans="1:14" ht="13.5" thickBot="1" x14ac:dyDescent="0.25">
      <c r="B53" s="24"/>
      <c r="C53" s="24"/>
      <c r="D53" s="24"/>
      <c r="E53" s="24"/>
      <c r="F53" s="44"/>
      <c r="G53" s="44"/>
      <c r="H53" s="44"/>
      <c r="I53" s="44"/>
      <c r="J53" s="44"/>
      <c r="K53" s="24"/>
      <c r="L53" s="23"/>
      <c r="M53" s="23"/>
      <c r="N53" s="30">
        <f>SUM(N14:N52)</f>
        <v>1013581.7999999999</v>
      </c>
    </row>
    <row r="54" spans="1:14" x14ac:dyDescent="0.2">
      <c r="F54" s="42"/>
      <c r="G54" s="42"/>
      <c r="H54" s="42"/>
      <c r="I54" s="42"/>
      <c r="J54" s="42"/>
    </row>
    <row r="55" spans="1:14" x14ac:dyDescent="0.2">
      <c r="F55" s="42"/>
      <c r="G55" s="42"/>
      <c r="H55" s="42"/>
      <c r="I55" s="42"/>
      <c r="J55" s="42"/>
    </row>
    <row r="56" spans="1:14" x14ac:dyDescent="0.2">
      <c r="F56" s="42"/>
      <c r="G56" s="42"/>
      <c r="H56" s="42"/>
      <c r="I56" s="42"/>
      <c r="J56" s="42"/>
    </row>
    <row r="57" spans="1:14" x14ac:dyDescent="0.2">
      <c r="F57" s="42"/>
      <c r="G57" s="42"/>
      <c r="H57" s="42"/>
      <c r="I57" s="42"/>
      <c r="J57" s="42"/>
    </row>
    <row r="58" spans="1:14" x14ac:dyDescent="0.2">
      <c r="F58" s="42"/>
      <c r="G58" s="42"/>
      <c r="H58" s="42"/>
      <c r="I58" s="42"/>
      <c r="J58" s="42"/>
    </row>
    <row r="59" spans="1:14" x14ac:dyDescent="0.2">
      <c r="F59" s="42"/>
      <c r="G59" s="42"/>
      <c r="H59" s="42"/>
      <c r="I59" s="42"/>
      <c r="J59" s="42"/>
    </row>
    <row r="60" spans="1:14" x14ac:dyDescent="0.2">
      <c r="F60" s="42"/>
      <c r="G60" s="42"/>
      <c r="H60" s="42"/>
      <c r="I60" s="42"/>
      <c r="J60" s="42"/>
    </row>
    <row r="61" spans="1:14" x14ac:dyDescent="0.2">
      <c r="F61" s="42"/>
      <c r="G61" s="42"/>
      <c r="H61" s="42"/>
      <c r="I61" s="42"/>
      <c r="J61" s="42"/>
    </row>
    <row r="62" spans="1:14" x14ac:dyDescent="0.2">
      <c r="F62" s="42"/>
      <c r="G62" s="42"/>
      <c r="H62" s="42"/>
      <c r="I62" s="42"/>
      <c r="J62" s="42"/>
    </row>
    <row r="63" spans="1:14" x14ac:dyDescent="0.2">
      <c r="F63" s="42"/>
      <c r="G63" s="42"/>
      <c r="H63" s="42"/>
      <c r="I63" s="42"/>
      <c r="J63" s="42"/>
    </row>
    <row r="64" spans="1:14" x14ac:dyDescent="0.2">
      <c r="F64" s="42"/>
      <c r="G64" s="42"/>
      <c r="H64" s="42"/>
      <c r="I64" s="42"/>
      <c r="J64" s="42"/>
    </row>
  </sheetData>
  <autoFilter ref="B13:N53">
    <filterColumn colId="4" showButton="0"/>
    <filterColumn colId="5" showButton="0"/>
    <filterColumn colId="6" showButton="0"/>
    <filterColumn colId="7" showButton="0"/>
  </autoFilter>
  <mergeCells count="66">
    <mergeCell ref="F44:J44"/>
    <mergeCell ref="F45:J45"/>
    <mergeCell ref="F46:J46"/>
    <mergeCell ref="F47:J47"/>
    <mergeCell ref="F48:J48"/>
    <mergeCell ref="F39:J39"/>
    <mergeCell ref="F40:J40"/>
    <mergeCell ref="F41:J41"/>
    <mergeCell ref="F42:J42"/>
    <mergeCell ref="F43:J43"/>
    <mergeCell ref="F35:J35"/>
    <mergeCell ref="F36:J36"/>
    <mergeCell ref="F37:J37"/>
    <mergeCell ref="F34:J34"/>
    <mergeCell ref="F38:J38"/>
    <mergeCell ref="F23:J23"/>
    <mergeCell ref="F24:J24"/>
    <mergeCell ref="F25:J25"/>
    <mergeCell ref="F26:J26"/>
    <mergeCell ref="F27:J27"/>
    <mergeCell ref="F28:J28"/>
    <mergeCell ref="F29:J29"/>
    <mergeCell ref="F30:J30"/>
    <mergeCell ref="F31:J31"/>
    <mergeCell ref="F32:J32"/>
    <mergeCell ref="F22:J22"/>
    <mergeCell ref="F13:J13"/>
    <mergeCell ref="F14:J14"/>
    <mergeCell ref="F15:J15"/>
    <mergeCell ref="F16:J16"/>
    <mergeCell ref="F17:J17"/>
    <mergeCell ref="F18:J18"/>
    <mergeCell ref="F19:J19"/>
    <mergeCell ref="F20:J20"/>
    <mergeCell ref="F21:J21"/>
    <mergeCell ref="F51:J51"/>
    <mergeCell ref="F53:J53"/>
    <mergeCell ref="F52:J52"/>
    <mergeCell ref="B5:N5"/>
    <mergeCell ref="B1:N1"/>
    <mergeCell ref="B2:D2"/>
    <mergeCell ref="E2:N2"/>
    <mergeCell ref="B3:N3"/>
    <mergeCell ref="B4:N4"/>
    <mergeCell ref="B6:F6"/>
    <mergeCell ref="G6:H6"/>
    <mergeCell ref="G7:H7"/>
    <mergeCell ref="G8:H8"/>
    <mergeCell ref="A7:F7"/>
    <mergeCell ref="A8:F8"/>
    <mergeCell ref="F33:J33"/>
    <mergeCell ref="A10:N10"/>
    <mergeCell ref="A12:N12"/>
    <mergeCell ref="F64:J64"/>
    <mergeCell ref="F58:J58"/>
    <mergeCell ref="F59:J59"/>
    <mergeCell ref="F60:J60"/>
    <mergeCell ref="F61:J61"/>
    <mergeCell ref="F62:J62"/>
    <mergeCell ref="F54:J54"/>
    <mergeCell ref="F55:J55"/>
    <mergeCell ref="F56:J56"/>
    <mergeCell ref="F57:J57"/>
    <mergeCell ref="F63:J63"/>
    <mergeCell ref="F49:J49"/>
    <mergeCell ref="F50:J50"/>
  </mergeCells>
  <dataValidations count="4">
    <dataValidation type="list" allowBlank="1" showInputMessage="1" showErrorMessage="1" sqref="M3:M5 M9 M11 M13:M1048576">
      <formula1>$S$3:$S$7</formula1>
    </dataValidation>
    <dataValidation type="list" allowBlank="1" showInputMessage="1" showErrorMessage="1" sqref="K3:K5 K9 K11 K13:K1048576">
      <formula1>$R$3:$R$7</formula1>
    </dataValidation>
    <dataValidation type="list" allowBlank="1" showInputMessage="1" showErrorMessage="1" sqref="D2:D6 D9 D11 D13:D1048576">
      <formula1>$P$3:$P$7</formula1>
    </dataValidation>
    <dataValidation type="list" allowBlank="1" showInputMessage="1" showErrorMessage="1" sqref="E3:E6 E9 E11 E14:E1048576">
      <formula1>$Q$3:$Q$7</formula1>
    </dataValidation>
  </dataValidations>
  <pageMargins left="0.51181102362204722" right="0.51181102362204722" top="0.78740157480314965" bottom="0.78740157480314965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Messias Moreira</cp:lastModifiedBy>
  <cp:lastPrinted>2025-03-31T17:04:30Z</cp:lastPrinted>
  <dcterms:created xsi:type="dcterms:W3CDTF">2024-11-27T16:32:20Z</dcterms:created>
  <dcterms:modified xsi:type="dcterms:W3CDTF">2025-12-11T13:14:54Z</dcterms:modified>
</cp:coreProperties>
</file>